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IRC\2024 Challenge\Shipping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N19" i="1"/>
  <c r="Q18" i="1"/>
  <c r="N18" i="1"/>
  <c r="Q17" i="1"/>
  <c r="N17" i="1"/>
  <c r="Q16" i="1"/>
  <c r="N16" i="1"/>
  <c r="Q15" i="1"/>
  <c r="N15" i="1"/>
  <c r="Q14" i="1"/>
  <c r="N14" i="1"/>
  <c r="Q13" i="1"/>
  <c r="N13" i="1"/>
  <c r="Q12" i="1"/>
  <c r="N12" i="1"/>
  <c r="Q11" i="1"/>
  <c r="N11" i="1"/>
  <c r="Q10" i="1"/>
  <c r="N10" i="1"/>
  <c r="N20" i="1" l="1"/>
</calcChain>
</file>

<file path=xl/sharedStrings.xml><?xml version="1.0" encoding="utf-8"?>
<sst xmlns="http://schemas.openxmlformats.org/spreadsheetml/2006/main" count="70" uniqueCount="51">
  <si>
    <t xml:space="preserve">USA  Entrant Packing  and Invoice List </t>
  </si>
  <si>
    <t xml:space="preserve">Please complete all columns for each entry. </t>
  </si>
  <si>
    <t>Case No.</t>
  </si>
  <si>
    <t>Weight 
(lbs)</t>
  </si>
  <si>
    <t>Case Dimensions
( in inches)</t>
  </si>
  <si>
    <t>Harmonize
 Number</t>
  </si>
  <si>
    <t>Contents Description</t>
  </si>
  <si>
    <t>Country of Origin</t>
  </si>
  <si>
    <t>Quantity Bottles</t>
  </si>
  <si>
    <t>Size
(mls)</t>
  </si>
  <si>
    <t>Unit
 Price</t>
  </si>
  <si>
    <t>Value
of Goods</t>
  </si>
  <si>
    <t>Import
 A/B/C</t>
  </si>
  <si>
    <t>Alcohol by Volume
(%)</t>
  </si>
  <si>
    <t>Total Volume in Liters</t>
  </si>
  <si>
    <t>Length</t>
  </si>
  <si>
    <t>Width</t>
  </si>
  <si>
    <t>Height</t>
  </si>
  <si>
    <t>Winery</t>
  </si>
  <si>
    <t>Vintage</t>
  </si>
  <si>
    <t>Wine Name</t>
  </si>
  <si>
    <t>USA</t>
  </si>
  <si>
    <t>B</t>
  </si>
  <si>
    <t>Total US$</t>
  </si>
  <si>
    <t>Harmonize Code</t>
  </si>
  <si>
    <t>Size</t>
  </si>
  <si>
    <t>Import A/B/C</t>
  </si>
  <si>
    <t>2204</t>
  </si>
  <si>
    <t>Still White Wine</t>
  </si>
  <si>
    <t xml:space="preserve">Temporary Import </t>
  </si>
  <si>
    <t>A</t>
  </si>
  <si>
    <t>2204.10</t>
  </si>
  <si>
    <t>Sparkling White Wine</t>
  </si>
  <si>
    <t>Consumed/Sold</t>
  </si>
  <si>
    <t>Give-away/dispose</t>
  </si>
  <si>
    <t>C</t>
  </si>
  <si>
    <t>Winery Name</t>
  </si>
  <si>
    <t xml:space="preserve">Freight agent to AWA Air  </t>
  </si>
  <si>
    <t xml:space="preserve">Consignment Number to AWA Air </t>
  </si>
  <si>
    <t xml:space="preserve">Date Shipped to AWA Air </t>
  </si>
  <si>
    <t>Please complete this form and rerturn it to info@rieslingchallenge.com</t>
  </si>
  <si>
    <t xml:space="preserve">Canberra International Riesling Challenge will invoice you for the cost of international freight. </t>
  </si>
  <si>
    <t>AWA Air</t>
  </si>
  <si>
    <t>AWA C/O PTS</t>
  </si>
  <si>
    <t>1151 N. WOOD DALE RD.</t>
  </si>
  <si>
    <t>WOOD DALE , IL 60191.</t>
  </si>
  <si>
    <t>Attention:  Ajic Kadic/ AWA Air</t>
  </si>
  <si>
    <t>E: ajka.kadic@awaship.com</t>
  </si>
  <si>
    <t>P: 630 282 6441</t>
  </si>
  <si>
    <t xml:space="preserve">Please contact and ship to : </t>
  </si>
  <si>
    <t xml:space="preserve">2024 Canberra International Riesling Challenge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</si>
</sst>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44" fontId="6" fillId="0" borderId="2" xfId="1" applyFont="1" applyBorder="1"/>
    <xf numFmtId="164" fontId="6" fillId="0" borderId="2" xfId="2" applyNumberFormat="1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44" fontId="7" fillId="0" borderId="0" xfId="1" applyFont="1" applyBorder="1"/>
    <xf numFmtId="164" fontId="0" fillId="0" borderId="0" xfId="2" applyNumberFormat="1" applyFont="1" applyBorder="1" applyAlignment="1">
      <alignment horizontal="center"/>
    </xf>
    <xf numFmtId="44" fontId="0" fillId="0" borderId="0" xfId="1" applyFont="1" applyBorder="1"/>
    <xf numFmtId="0" fontId="0" fillId="0" borderId="6" xfId="0" applyBorder="1" applyAlignment="1">
      <alignment horizontal="center"/>
    </xf>
    <xf numFmtId="0" fontId="0" fillId="0" borderId="8" xfId="0" quotePrefix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/>
    </xf>
    <xf numFmtId="0" fontId="0" fillId="0" borderId="12" xfId="0" quotePrefix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" xfId="0" applyFont="1" applyBorder="1"/>
    <xf numFmtId="0" fontId="8" fillId="0" borderId="0" xfId="0" applyFont="1"/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0" fillId="0" borderId="21" xfId="3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0" fontId="10" fillId="0" borderId="15" xfId="3" applyFont="1" applyBorder="1" applyAlignment="1">
      <alignment horizontal="left"/>
    </xf>
    <xf numFmtId="0" fontId="10" fillId="0" borderId="12" xfId="3" applyFont="1" applyBorder="1" applyAlignment="1">
      <alignment horizontal="left"/>
    </xf>
    <xf numFmtId="0" fontId="10" fillId="0" borderId="16" xfId="3" applyFont="1" applyBorder="1" applyAlignment="1">
      <alignment horizontal="left"/>
    </xf>
    <xf numFmtId="0" fontId="10" fillId="0" borderId="13" xfId="3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jka.kadic@awaship.com" TargetMode="External"/><Relationship Id="rId1" Type="http://schemas.openxmlformats.org/officeDocument/2006/relationships/hyperlink" Target="mailto:ajka.kadic@awashi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tabSelected="1" workbookViewId="0">
      <selection activeCell="D24" sqref="D24"/>
    </sheetView>
  </sheetViews>
  <sheetFormatPr defaultRowHeight="15" x14ac:dyDescent="0.25"/>
  <cols>
    <col min="1" max="1" width="8.85546875" customWidth="1"/>
    <col min="6" max="6" width="10.5703125" customWidth="1"/>
    <col min="7" max="7" width="33.42578125" customWidth="1"/>
    <col min="8" max="8" width="11.85546875" customWidth="1"/>
    <col min="9" max="9" width="35.140625" customWidth="1"/>
    <col min="13" max="13" width="9.85546875" customWidth="1"/>
  </cols>
  <sheetData>
    <row r="2" spans="1:17" ht="18.75" x14ac:dyDescent="0.3">
      <c r="A2" s="1" t="s">
        <v>50</v>
      </c>
      <c r="B2" s="2"/>
      <c r="C2" s="2"/>
      <c r="D2" s="2"/>
    </row>
    <row r="3" spans="1:17" ht="18.75" x14ac:dyDescent="0.3">
      <c r="A3" s="3" t="s">
        <v>0</v>
      </c>
      <c r="B3" s="4"/>
      <c r="C3" s="4"/>
      <c r="D3" s="4"/>
      <c r="I3" s="4" t="s">
        <v>40</v>
      </c>
    </row>
    <row r="4" spans="1:17" x14ac:dyDescent="0.25">
      <c r="A4" t="s">
        <v>1</v>
      </c>
      <c r="I4" s="30" t="s">
        <v>41</v>
      </c>
    </row>
    <row r="5" spans="1:17" x14ac:dyDescent="0.25">
      <c r="I5" s="29" t="s">
        <v>37</v>
      </c>
      <c r="J5" s="45"/>
      <c r="K5" s="46"/>
      <c r="L5" s="46"/>
      <c r="M5" s="47"/>
    </row>
    <row r="6" spans="1:17" x14ac:dyDescent="0.25">
      <c r="A6" s="44" t="s">
        <v>36</v>
      </c>
      <c r="B6" s="44"/>
      <c r="C6" s="40"/>
      <c r="D6" s="40"/>
      <c r="E6" s="40"/>
      <c r="F6" s="40"/>
      <c r="G6" s="40"/>
      <c r="I6" s="29" t="s">
        <v>38</v>
      </c>
      <c r="J6" s="40"/>
      <c r="K6" s="40"/>
      <c r="L6" s="40"/>
      <c r="M6" s="40"/>
    </row>
    <row r="7" spans="1:17" x14ac:dyDescent="0.25">
      <c r="I7" s="29" t="s">
        <v>39</v>
      </c>
      <c r="J7" s="40"/>
      <c r="K7" s="40"/>
      <c r="L7" s="40"/>
      <c r="M7" s="40"/>
    </row>
    <row r="8" spans="1:17" x14ac:dyDescent="0.25">
      <c r="A8" s="48" t="s">
        <v>2</v>
      </c>
      <c r="B8" s="50" t="s">
        <v>3</v>
      </c>
      <c r="C8" s="52" t="s">
        <v>4</v>
      </c>
      <c r="D8" s="52"/>
      <c r="E8" s="52"/>
      <c r="F8" s="50" t="s">
        <v>5</v>
      </c>
      <c r="G8" s="40" t="s">
        <v>6</v>
      </c>
      <c r="H8" s="40"/>
      <c r="I8" s="40"/>
      <c r="J8" s="50" t="s">
        <v>7</v>
      </c>
      <c r="K8" s="50" t="s">
        <v>8</v>
      </c>
      <c r="L8" s="50" t="s">
        <v>9</v>
      </c>
      <c r="M8" s="50" t="s">
        <v>10</v>
      </c>
      <c r="N8" s="50" t="s">
        <v>11</v>
      </c>
      <c r="O8" s="50" t="s">
        <v>12</v>
      </c>
      <c r="P8" s="50" t="s">
        <v>13</v>
      </c>
      <c r="Q8" s="50" t="s">
        <v>14</v>
      </c>
    </row>
    <row r="9" spans="1:17" ht="33.75" customHeight="1" x14ac:dyDescent="0.25">
      <c r="A9" s="49"/>
      <c r="B9" s="51"/>
      <c r="C9" s="5" t="s">
        <v>15</v>
      </c>
      <c r="D9" s="5" t="s">
        <v>16</v>
      </c>
      <c r="E9" s="5" t="s">
        <v>17</v>
      </c>
      <c r="F9" s="51"/>
      <c r="G9" s="5" t="s">
        <v>18</v>
      </c>
      <c r="H9" s="5" t="s">
        <v>19</v>
      </c>
      <c r="I9" s="5" t="s">
        <v>20</v>
      </c>
      <c r="J9" s="51"/>
      <c r="K9" s="51"/>
      <c r="L9" s="49"/>
      <c r="M9" s="51"/>
      <c r="N9" s="51"/>
      <c r="O9" s="51"/>
      <c r="P9" s="51"/>
      <c r="Q9" s="51"/>
    </row>
    <row r="10" spans="1:17" x14ac:dyDescent="0.25">
      <c r="A10" s="6"/>
      <c r="B10" s="6"/>
      <c r="C10" s="6"/>
      <c r="D10" s="6"/>
      <c r="E10" s="6"/>
      <c r="F10" s="6"/>
      <c r="G10" s="7"/>
      <c r="H10" s="8"/>
      <c r="I10" s="7"/>
      <c r="J10" s="8" t="s">
        <v>21</v>
      </c>
      <c r="K10" s="8">
        <v>4</v>
      </c>
      <c r="L10" s="8">
        <v>750</v>
      </c>
      <c r="M10" s="9">
        <v>10</v>
      </c>
      <c r="N10" s="9">
        <f t="shared" ref="N10:N19" si="0">M10*K10</f>
        <v>40</v>
      </c>
      <c r="O10" s="8" t="s">
        <v>22</v>
      </c>
      <c r="P10" s="10"/>
      <c r="Q10" s="8">
        <f>K10*L10/1000</f>
        <v>3</v>
      </c>
    </row>
    <row r="11" spans="1:17" x14ac:dyDescent="0.25">
      <c r="A11" s="6"/>
      <c r="B11" s="6"/>
      <c r="C11" s="6"/>
      <c r="D11" s="6"/>
      <c r="E11" s="6"/>
      <c r="F11" s="6"/>
      <c r="G11" s="7"/>
      <c r="H11" s="8"/>
      <c r="I11" s="7"/>
      <c r="J11" s="8" t="s">
        <v>21</v>
      </c>
      <c r="K11" s="6"/>
      <c r="L11" s="8"/>
      <c r="M11" s="9"/>
      <c r="N11" s="9">
        <f t="shared" si="0"/>
        <v>0</v>
      </c>
      <c r="O11" s="8" t="s">
        <v>22</v>
      </c>
      <c r="P11" s="10"/>
      <c r="Q11" s="8">
        <f t="shared" ref="Q11:Q19" si="1">K11*L11/1000</f>
        <v>0</v>
      </c>
    </row>
    <row r="12" spans="1:17" x14ac:dyDescent="0.25">
      <c r="A12" s="6"/>
      <c r="B12" s="6"/>
      <c r="C12" s="6"/>
      <c r="D12" s="6"/>
      <c r="E12" s="6"/>
      <c r="F12" s="6"/>
      <c r="G12" s="7"/>
      <c r="H12" s="8"/>
      <c r="I12" s="7"/>
      <c r="J12" s="8" t="s">
        <v>21</v>
      </c>
      <c r="K12" s="6"/>
      <c r="L12" s="8"/>
      <c r="M12" s="9"/>
      <c r="N12" s="9">
        <f t="shared" si="0"/>
        <v>0</v>
      </c>
      <c r="O12" s="8" t="s">
        <v>22</v>
      </c>
      <c r="P12" s="10"/>
      <c r="Q12" s="8">
        <f t="shared" si="1"/>
        <v>0</v>
      </c>
    </row>
    <row r="13" spans="1:17" x14ac:dyDescent="0.25">
      <c r="A13" s="6"/>
      <c r="B13" s="6"/>
      <c r="C13" s="6"/>
      <c r="D13" s="6"/>
      <c r="E13" s="6"/>
      <c r="F13" s="6"/>
      <c r="G13" s="7"/>
      <c r="H13" s="8"/>
      <c r="I13" s="7"/>
      <c r="J13" s="8" t="s">
        <v>21</v>
      </c>
      <c r="K13" s="6"/>
      <c r="L13" s="8"/>
      <c r="M13" s="9"/>
      <c r="N13" s="9">
        <f t="shared" si="0"/>
        <v>0</v>
      </c>
      <c r="O13" s="8" t="s">
        <v>22</v>
      </c>
      <c r="P13" s="10"/>
      <c r="Q13" s="8">
        <f t="shared" si="1"/>
        <v>0</v>
      </c>
    </row>
    <row r="14" spans="1:17" x14ac:dyDescent="0.25">
      <c r="A14" s="6"/>
      <c r="B14" s="6"/>
      <c r="C14" s="6"/>
      <c r="D14" s="6"/>
      <c r="E14" s="6"/>
      <c r="F14" s="6"/>
      <c r="G14" s="7"/>
      <c r="H14" s="8"/>
      <c r="I14" s="7"/>
      <c r="J14" s="8" t="s">
        <v>21</v>
      </c>
      <c r="K14" s="6"/>
      <c r="L14" s="8"/>
      <c r="M14" s="9"/>
      <c r="N14" s="9">
        <f t="shared" si="0"/>
        <v>0</v>
      </c>
      <c r="O14" s="8" t="s">
        <v>22</v>
      </c>
      <c r="P14" s="10"/>
      <c r="Q14" s="8">
        <f t="shared" si="1"/>
        <v>0</v>
      </c>
    </row>
    <row r="15" spans="1:17" x14ac:dyDescent="0.25">
      <c r="A15" s="6"/>
      <c r="B15" s="6"/>
      <c r="C15" s="6"/>
      <c r="D15" s="6"/>
      <c r="E15" s="6"/>
      <c r="F15" s="6"/>
      <c r="G15" s="7"/>
      <c r="H15" s="8"/>
      <c r="I15" s="7"/>
      <c r="J15" s="8" t="s">
        <v>21</v>
      </c>
      <c r="K15" s="6"/>
      <c r="L15" s="8"/>
      <c r="M15" s="9"/>
      <c r="N15" s="9">
        <f t="shared" si="0"/>
        <v>0</v>
      </c>
      <c r="O15" s="8" t="s">
        <v>22</v>
      </c>
      <c r="P15" s="10"/>
      <c r="Q15" s="8">
        <f t="shared" si="1"/>
        <v>0</v>
      </c>
    </row>
    <row r="16" spans="1:17" x14ac:dyDescent="0.25">
      <c r="A16" s="6"/>
      <c r="B16" s="6"/>
      <c r="C16" s="6"/>
      <c r="D16" s="6"/>
      <c r="E16" s="6"/>
      <c r="F16" s="6"/>
      <c r="G16" s="7"/>
      <c r="H16" s="8"/>
      <c r="I16" s="7"/>
      <c r="J16" s="8" t="s">
        <v>21</v>
      </c>
      <c r="K16" s="6"/>
      <c r="L16" s="8"/>
      <c r="M16" s="9"/>
      <c r="N16" s="9">
        <f t="shared" si="0"/>
        <v>0</v>
      </c>
      <c r="O16" s="8" t="s">
        <v>22</v>
      </c>
      <c r="P16" s="10"/>
      <c r="Q16" s="8">
        <f t="shared" si="1"/>
        <v>0</v>
      </c>
    </row>
    <row r="17" spans="1:17" x14ac:dyDescent="0.25">
      <c r="A17" s="6"/>
      <c r="B17" s="6"/>
      <c r="C17" s="6"/>
      <c r="D17" s="6"/>
      <c r="E17" s="6"/>
      <c r="F17" s="6"/>
      <c r="G17" s="7"/>
      <c r="H17" s="8"/>
      <c r="I17" s="7"/>
      <c r="J17" s="8" t="s">
        <v>21</v>
      </c>
      <c r="K17" s="6"/>
      <c r="L17" s="8"/>
      <c r="M17" s="9"/>
      <c r="N17" s="9">
        <f t="shared" si="0"/>
        <v>0</v>
      </c>
      <c r="O17" s="8" t="s">
        <v>22</v>
      </c>
      <c r="P17" s="10"/>
      <c r="Q17" s="8">
        <f t="shared" si="1"/>
        <v>0</v>
      </c>
    </row>
    <row r="18" spans="1:17" x14ac:dyDescent="0.25">
      <c r="A18" s="6"/>
      <c r="B18" s="6"/>
      <c r="C18" s="6"/>
      <c r="D18" s="6"/>
      <c r="E18" s="6"/>
      <c r="F18" s="6"/>
      <c r="G18" s="7"/>
      <c r="H18" s="8"/>
      <c r="I18" s="7"/>
      <c r="J18" s="8" t="s">
        <v>21</v>
      </c>
      <c r="K18" s="6"/>
      <c r="L18" s="8"/>
      <c r="M18" s="9"/>
      <c r="N18" s="9">
        <f t="shared" si="0"/>
        <v>0</v>
      </c>
      <c r="O18" s="8" t="s">
        <v>22</v>
      </c>
      <c r="P18" s="10"/>
      <c r="Q18" s="8">
        <f t="shared" si="1"/>
        <v>0</v>
      </c>
    </row>
    <row r="19" spans="1:17" x14ac:dyDescent="0.25">
      <c r="A19" s="6"/>
      <c r="B19" s="6"/>
      <c r="C19" s="6"/>
      <c r="D19" s="6"/>
      <c r="E19" s="6"/>
      <c r="F19" s="6"/>
      <c r="G19" s="7"/>
      <c r="H19" s="8"/>
      <c r="I19" s="7"/>
      <c r="J19" s="8" t="s">
        <v>21</v>
      </c>
      <c r="K19" s="6"/>
      <c r="L19" s="8"/>
      <c r="M19" s="9"/>
      <c r="N19" s="9">
        <f t="shared" si="0"/>
        <v>0</v>
      </c>
      <c r="O19" s="8" t="s">
        <v>22</v>
      </c>
      <c r="P19" s="10"/>
      <c r="Q19" s="8">
        <f t="shared" si="1"/>
        <v>0</v>
      </c>
    </row>
    <row r="20" spans="1:17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  <c r="M20" s="13" t="s">
        <v>23</v>
      </c>
      <c r="N20" s="13">
        <f>SUM(N10:N19)</f>
        <v>40</v>
      </c>
      <c r="O20" s="12"/>
      <c r="P20" s="14"/>
      <c r="Q20" s="12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5"/>
      <c r="N21" s="15"/>
      <c r="O21" s="12"/>
      <c r="P21" s="14"/>
      <c r="Q21" s="12"/>
    </row>
    <row r="22" spans="1:1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5"/>
      <c r="N22" s="15"/>
      <c r="O22" s="12"/>
      <c r="P22" s="14"/>
      <c r="Q22" s="12"/>
    </row>
    <row r="23" spans="1:17" ht="15.75" thickBot="1" x14ac:dyDescent="0.3"/>
    <row r="24" spans="1:17" ht="15.75" thickBot="1" x14ac:dyDescent="0.3">
      <c r="F24" s="53" t="s">
        <v>24</v>
      </c>
      <c r="G24" s="54"/>
      <c r="L24" s="16" t="s">
        <v>25</v>
      </c>
      <c r="M24" s="53" t="s">
        <v>26</v>
      </c>
      <c r="N24" s="55"/>
      <c r="O24" s="54"/>
    </row>
    <row r="25" spans="1:17" x14ac:dyDescent="0.25">
      <c r="F25" s="17" t="s">
        <v>27</v>
      </c>
      <c r="G25" s="18" t="s">
        <v>28</v>
      </c>
      <c r="L25" s="19">
        <v>750</v>
      </c>
      <c r="M25" s="20" t="s">
        <v>29</v>
      </c>
      <c r="N25" s="20"/>
      <c r="O25" s="21" t="s">
        <v>30</v>
      </c>
    </row>
    <row r="26" spans="1:17" ht="15.75" thickBot="1" x14ac:dyDescent="0.3">
      <c r="F26" s="22" t="s">
        <v>31</v>
      </c>
      <c r="G26" s="23" t="s">
        <v>32</v>
      </c>
      <c r="L26" s="24">
        <v>375</v>
      </c>
      <c r="M26" s="11" t="s">
        <v>33</v>
      </c>
      <c r="N26" s="11"/>
      <c r="O26" s="25" t="s">
        <v>22</v>
      </c>
    </row>
    <row r="27" spans="1:17" ht="15.75" thickBot="1" x14ac:dyDescent="0.3">
      <c r="L27" s="24">
        <v>500</v>
      </c>
      <c r="M27" s="26" t="s">
        <v>34</v>
      </c>
      <c r="N27" s="26"/>
      <c r="O27" s="27" t="s">
        <v>35</v>
      </c>
    </row>
    <row r="28" spans="1:17" ht="15.75" thickBot="1" x14ac:dyDescent="0.3">
      <c r="B28" t="s">
        <v>49</v>
      </c>
      <c r="L28" s="28">
        <v>1000</v>
      </c>
    </row>
    <row r="29" spans="1:17" x14ac:dyDescent="0.25">
      <c r="B29" s="41" t="s">
        <v>42</v>
      </c>
      <c r="C29" s="42"/>
      <c r="D29" s="43"/>
    </row>
    <row r="30" spans="1:17" x14ac:dyDescent="0.25">
      <c r="B30" s="31" t="s">
        <v>43</v>
      </c>
      <c r="C30" s="32"/>
      <c r="D30" s="33"/>
    </row>
    <row r="31" spans="1:17" x14ac:dyDescent="0.25">
      <c r="B31" s="31" t="s">
        <v>44</v>
      </c>
      <c r="C31" s="32"/>
      <c r="D31" s="33"/>
    </row>
    <row r="32" spans="1:17" x14ac:dyDescent="0.25">
      <c r="B32" s="31" t="s">
        <v>45</v>
      </c>
      <c r="C32" s="32"/>
      <c r="D32" s="33"/>
    </row>
    <row r="33" spans="2:4" x14ac:dyDescent="0.25">
      <c r="B33" s="31" t="s">
        <v>46</v>
      </c>
      <c r="C33" s="32"/>
      <c r="D33" s="33"/>
    </row>
    <row r="34" spans="2:4" x14ac:dyDescent="0.25">
      <c r="B34" s="34" t="s">
        <v>47</v>
      </c>
      <c r="C34" s="35"/>
      <c r="D34" s="36"/>
    </row>
    <row r="35" spans="2:4" ht="15.75" thickBot="1" x14ac:dyDescent="0.3">
      <c r="B35" s="37" t="s">
        <v>48</v>
      </c>
      <c r="C35" s="38"/>
      <c r="D35" s="39"/>
    </row>
  </sheetData>
  <mergeCells count="27">
    <mergeCell ref="Q8:Q9"/>
    <mergeCell ref="F24:G24"/>
    <mergeCell ref="M24:O24"/>
    <mergeCell ref="K8:K9"/>
    <mergeCell ref="L8:L9"/>
    <mergeCell ref="M8:M9"/>
    <mergeCell ref="N8:N9"/>
    <mergeCell ref="O8:O9"/>
    <mergeCell ref="P8:P9"/>
    <mergeCell ref="J8:J9"/>
    <mergeCell ref="A6:B6"/>
    <mergeCell ref="C6:G6"/>
    <mergeCell ref="J6:M6"/>
    <mergeCell ref="J5:M5"/>
    <mergeCell ref="A8:A9"/>
    <mergeCell ref="B8:B9"/>
    <mergeCell ref="C8:E8"/>
    <mergeCell ref="F8:F9"/>
    <mergeCell ref="G8:I8"/>
    <mergeCell ref="B32:D32"/>
    <mergeCell ref="B33:D33"/>
    <mergeCell ref="B34:D34"/>
    <mergeCell ref="B35:D35"/>
    <mergeCell ref="J7:M7"/>
    <mergeCell ref="B29:D29"/>
    <mergeCell ref="B30:D30"/>
    <mergeCell ref="B31:D31"/>
  </mergeCells>
  <dataValidations count="4">
    <dataValidation type="whole" allowBlank="1" showInputMessage="1" showErrorMessage="1" sqref="K10">
      <formula1>4</formula1>
      <formula2>8</formula2>
    </dataValidation>
    <dataValidation type="whole" allowBlank="1" showInputMessage="1" showErrorMessage="1" sqref="K11:K22">
      <formula1>0</formula1>
      <formula2>8</formula2>
    </dataValidation>
    <dataValidation type="list" allowBlank="1" showInputMessage="1" showErrorMessage="1" sqref="L10:L22">
      <formula1>$L$25:$L$28</formula1>
    </dataValidation>
    <dataValidation type="list" allowBlank="1" showInputMessage="1" showErrorMessage="1" sqref="F25:F26 F10:F22">
      <formula1>$F$25:$F$26</formula1>
    </dataValidation>
  </dataValidations>
  <hyperlinks>
    <hyperlink ref="B34" r:id="rId1" display="mailto:ajka.kadic@awaship.com"/>
    <hyperlink ref="B35" r:id="rId2" display="mailto:ajka.kadic@awaship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cms_circ</dc:creator>
  <cp:lastModifiedBy>cms_CIRC</cp:lastModifiedBy>
  <dcterms:created xsi:type="dcterms:W3CDTF">2022-05-15T23:21:20Z</dcterms:created>
  <dcterms:modified xsi:type="dcterms:W3CDTF">2024-06-11T00:09:37Z</dcterms:modified>
</cp:coreProperties>
</file>